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670" windowHeight="6540" activeTab="0"/>
  </bookViews>
  <sheets>
    <sheet name="Pasti 2009_2010" sheetId="1" r:id="rId1"/>
    <sheet name="Pasti 2010_2011 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<sst xmlns="http://schemas.openxmlformats.org/spreadsheetml/2006/main" count="110" uniqueCount="25">
  <si>
    <t>SCUOLA</t>
  </si>
  <si>
    <t>SETTEMBRE</t>
  </si>
  <si>
    <t>OTTOBRE</t>
  </si>
  <si>
    <t>NOVEMBRE</t>
  </si>
  <si>
    <t>DICEMBRE</t>
  </si>
  <si>
    <t>TOTALI</t>
  </si>
  <si>
    <t xml:space="preserve">Primaria di Breda </t>
  </si>
  <si>
    <t>Primaria di Pero</t>
  </si>
  <si>
    <t>Primaria di Saletto</t>
  </si>
  <si>
    <t>Secondaria di 1° di Breda</t>
  </si>
  <si>
    <t>TOTALE</t>
  </si>
  <si>
    <t>GENNAIO</t>
  </si>
  <si>
    <t>FEBBRAIO</t>
  </si>
  <si>
    <t>MARZO</t>
  </si>
  <si>
    <t>APRILE</t>
  </si>
  <si>
    <t>alunni</t>
  </si>
  <si>
    <t>insegn.</t>
  </si>
  <si>
    <t>TOTALE A.S. ALUNNI</t>
  </si>
  <si>
    <t>TOTALE A.S. INSEGNANTI</t>
  </si>
  <si>
    <t>TOTALE COMPLESSIVO</t>
  </si>
  <si>
    <t>Alunni scuola primaria</t>
  </si>
  <si>
    <t>Alunni scuola secondaria</t>
  </si>
  <si>
    <t>Insegnanti</t>
  </si>
  <si>
    <t>MAGGIO</t>
  </si>
  <si>
    <t>GIUGNO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</si>
</sst>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0"/>
  <sheetViews>
    <sheetView tabSelected="1" workbookViewId="0" topLeftCell="A4">
      <selection activeCell="F43" sqref="F43"/>
    </sheetView>
  </sheetViews>
  <sheetFormatPr defaultColWidth="9.140625" defaultRowHeight="12.75"/>
  <cols>
    <col min="1" max="1" width="22.8515625" style="0" customWidth="1"/>
    <col min="2" max="9" width="6.7109375" style="0" customWidth="1"/>
    <col min="10" max="10" width="7.421875" style="0" customWidth="1"/>
    <col min="11" max="13" width="6.7109375" style="0" customWidth="1"/>
  </cols>
  <sheetData>
    <row r="3" ht="13.5" thickBot="1"/>
    <row r="4" spans="1:12" ht="13.5" thickBot="1">
      <c r="A4" s="6" t="s">
        <v>0</v>
      </c>
      <c r="B4" s="24" t="s">
        <v>1</v>
      </c>
      <c r="C4" s="25"/>
      <c r="D4" s="24" t="s">
        <v>2</v>
      </c>
      <c r="E4" s="25"/>
      <c r="F4" s="24" t="s">
        <v>3</v>
      </c>
      <c r="G4" s="25"/>
      <c r="H4" s="24" t="s">
        <v>4</v>
      </c>
      <c r="I4" s="25"/>
      <c r="J4" s="29" t="s">
        <v>5</v>
      </c>
      <c r="K4" s="30"/>
      <c r="L4" s="23"/>
    </row>
    <row r="5" spans="1:12" ht="13.5" thickBot="1">
      <c r="A5" s="3"/>
      <c r="B5" s="5" t="s">
        <v>15</v>
      </c>
      <c r="C5" s="5" t="s">
        <v>16</v>
      </c>
      <c r="D5" s="5" t="s">
        <v>15</v>
      </c>
      <c r="E5" s="5" t="s">
        <v>16</v>
      </c>
      <c r="F5" s="5" t="s">
        <v>15</v>
      </c>
      <c r="G5" s="5" t="s">
        <v>16</v>
      </c>
      <c r="H5" s="5" t="s">
        <v>15</v>
      </c>
      <c r="I5" s="5" t="s">
        <v>16</v>
      </c>
      <c r="J5" s="16" t="s">
        <v>15</v>
      </c>
      <c r="K5" s="16" t="s">
        <v>16</v>
      </c>
      <c r="L5" s="23"/>
    </row>
    <row r="6" spans="1:12" ht="12.75">
      <c r="A6" s="4" t="s">
        <v>6</v>
      </c>
      <c r="B6" s="4"/>
      <c r="C6" s="4"/>
      <c r="D6" s="4">
        <v>1395</v>
      </c>
      <c r="E6" s="4">
        <v>94</v>
      </c>
      <c r="F6" s="4">
        <v>1385</v>
      </c>
      <c r="G6" s="4">
        <v>101</v>
      </c>
      <c r="H6" s="4">
        <v>904</v>
      </c>
      <c r="I6" s="4">
        <v>59</v>
      </c>
      <c r="J6" s="17">
        <f aca="true" t="shared" si="0" ref="J6:K9">SUM(B6+D6+F6+H6)</f>
        <v>3684</v>
      </c>
      <c r="K6" s="17">
        <f t="shared" si="0"/>
        <v>254</v>
      </c>
      <c r="L6" s="23"/>
    </row>
    <row r="7" spans="1:12" ht="12.75">
      <c r="A7" s="1" t="s">
        <v>7</v>
      </c>
      <c r="B7" s="1"/>
      <c r="C7" s="1"/>
      <c r="D7" s="1">
        <v>502</v>
      </c>
      <c r="E7" s="1">
        <v>35</v>
      </c>
      <c r="F7" s="1">
        <v>523</v>
      </c>
      <c r="G7" s="1">
        <v>40</v>
      </c>
      <c r="H7" s="1">
        <v>350</v>
      </c>
      <c r="I7" s="1">
        <v>26</v>
      </c>
      <c r="J7" s="18">
        <f t="shared" si="0"/>
        <v>1375</v>
      </c>
      <c r="K7" s="18">
        <f t="shared" si="0"/>
        <v>101</v>
      </c>
      <c r="L7" s="23"/>
    </row>
    <row r="8" spans="1:12" ht="12.75">
      <c r="A8" s="1" t="s">
        <v>8</v>
      </c>
      <c r="B8" s="1"/>
      <c r="C8" s="1"/>
      <c r="D8" s="1">
        <v>310</v>
      </c>
      <c r="E8" s="1">
        <v>20</v>
      </c>
      <c r="F8" s="1">
        <v>278</v>
      </c>
      <c r="G8" s="1">
        <v>19</v>
      </c>
      <c r="H8" s="1">
        <v>215</v>
      </c>
      <c r="I8" s="1">
        <v>15</v>
      </c>
      <c r="J8" s="18">
        <f t="shared" si="0"/>
        <v>803</v>
      </c>
      <c r="K8" s="18">
        <f t="shared" si="0"/>
        <v>54</v>
      </c>
      <c r="L8" s="23"/>
    </row>
    <row r="9" spans="1:12" ht="13.5" thickBot="1">
      <c r="A9" s="2" t="s">
        <v>9</v>
      </c>
      <c r="B9" s="2"/>
      <c r="C9" s="2"/>
      <c r="D9" s="2">
        <v>1211</v>
      </c>
      <c r="E9" s="2">
        <v>72</v>
      </c>
      <c r="F9" s="2">
        <v>1127</v>
      </c>
      <c r="G9" s="2">
        <v>77</v>
      </c>
      <c r="H9" s="2">
        <v>767</v>
      </c>
      <c r="I9" s="2">
        <v>49</v>
      </c>
      <c r="J9" s="19">
        <f t="shared" si="0"/>
        <v>3105</v>
      </c>
      <c r="K9" s="19">
        <f t="shared" si="0"/>
        <v>198</v>
      </c>
      <c r="L9" s="23"/>
    </row>
    <row r="10" spans="1:12" ht="13.5" thickBot="1">
      <c r="A10" s="6" t="s">
        <v>10</v>
      </c>
      <c r="B10" s="20"/>
      <c r="C10" s="20"/>
      <c r="D10" s="20">
        <f aca="true" t="shared" si="1" ref="D10:K10">SUM(D6:D9)</f>
        <v>3418</v>
      </c>
      <c r="E10" s="20">
        <f t="shared" si="1"/>
        <v>221</v>
      </c>
      <c r="F10" s="20">
        <f t="shared" si="1"/>
        <v>3313</v>
      </c>
      <c r="G10" s="20">
        <f t="shared" si="1"/>
        <v>237</v>
      </c>
      <c r="H10" s="20">
        <f t="shared" si="1"/>
        <v>2236</v>
      </c>
      <c r="I10" s="20">
        <f t="shared" si="1"/>
        <v>149</v>
      </c>
      <c r="J10" s="20">
        <f t="shared" si="1"/>
        <v>8967</v>
      </c>
      <c r="K10" s="20">
        <f t="shared" si="1"/>
        <v>607</v>
      </c>
      <c r="L10" s="23"/>
    </row>
    <row r="12" ht="13.5" thickBot="1"/>
    <row r="13" spans="1:15" ht="13.5" thickBot="1">
      <c r="A13" s="6" t="s">
        <v>0</v>
      </c>
      <c r="B13" s="24" t="s">
        <v>11</v>
      </c>
      <c r="C13" s="25"/>
      <c r="D13" s="24" t="s">
        <v>12</v>
      </c>
      <c r="E13" s="25"/>
      <c r="F13" s="24" t="s">
        <v>13</v>
      </c>
      <c r="G13" s="25"/>
      <c r="H13" s="24" t="s">
        <v>14</v>
      </c>
      <c r="I13" s="25"/>
      <c r="J13" s="24" t="s">
        <v>23</v>
      </c>
      <c r="K13" s="25"/>
      <c r="L13" s="24" t="s">
        <v>24</v>
      </c>
      <c r="M13" s="25"/>
      <c r="N13" s="29" t="s">
        <v>5</v>
      </c>
      <c r="O13" s="30"/>
    </row>
    <row r="14" spans="1:15" ht="13.5" thickBot="1">
      <c r="A14" s="3"/>
      <c r="B14" s="5" t="s">
        <v>15</v>
      </c>
      <c r="C14" s="5" t="s">
        <v>16</v>
      </c>
      <c r="D14" s="5" t="s">
        <v>15</v>
      </c>
      <c r="E14" s="5" t="s">
        <v>16</v>
      </c>
      <c r="F14" s="5" t="s">
        <v>15</v>
      </c>
      <c r="G14" s="5" t="s">
        <v>16</v>
      </c>
      <c r="H14" s="5" t="s">
        <v>15</v>
      </c>
      <c r="I14" s="5" t="s">
        <v>16</v>
      </c>
      <c r="J14" s="5" t="s">
        <v>15</v>
      </c>
      <c r="K14" s="5" t="s">
        <v>16</v>
      </c>
      <c r="L14" s="5" t="s">
        <v>15</v>
      </c>
      <c r="M14" s="5" t="s">
        <v>16</v>
      </c>
      <c r="N14" s="16" t="s">
        <v>15</v>
      </c>
      <c r="O14" s="16" t="s">
        <v>16</v>
      </c>
    </row>
    <row r="15" spans="1:15" ht="12.75">
      <c r="A15" s="4" t="s">
        <v>6</v>
      </c>
      <c r="B15" s="4">
        <v>1107</v>
      </c>
      <c r="C15" s="4">
        <v>66</v>
      </c>
      <c r="D15" s="4">
        <v>1165</v>
      </c>
      <c r="E15" s="4">
        <v>76</v>
      </c>
      <c r="F15" s="4">
        <v>1235</v>
      </c>
      <c r="G15" s="4">
        <v>85</v>
      </c>
      <c r="H15" s="10">
        <v>1187</v>
      </c>
      <c r="I15" s="10">
        <v>72</v>
      </c>
      <c r="J15" s="4">
        <v>1285</v>
      </c>
      <c r="K15" s="4">
        <v>85</v>
      </c>
      <c r="L15" s="13"/>
      <c r="M15" s="13"/>
      <c r="N15" s="17">
        <f aca="true" t="shared" si="2" ref="N15:O18">SUM(B15+D15+F15+H15+J15+L15)</f>
        <v>5979</v>
      </c>
      <c r="O15" s="17">
        <f t="shared" si="2"/>
        <v>384</v>
      </c>
    </row>
    <row r="16" spans="1:15" ht="12.75">
      <c r="A16" s="1" t="s">
        <v>7</v>
      </c>
      <c r="B16" s="1">
        <v>489</v>
      </c>
      <c r="C16" s="1">
        <v>35</v>
      </c>
      <c r="D16" s="1">
        <v>487</v>
      </c>
      <c r="E16" s="1">
        <v>36</v>
      </c>
      <c r="F16" s="1">
        <v>484</v>
      </c>
      <c r="G16" s="1">
        <v>35</v>
      </c>
      <c r="H16" s="11">
        <v>440</v>
      </c>
      <c r="I16" s="11">
        <v>32</v>
      </c>
      <c r="J16" s="1">
        <v>535</v>
      </c>
      <c r="K16" s="1">
        <v>38</v>
      </c>
      <c r="L16" s="14"/>
      <c r="M16" s="14"/>
      <c r="N16" s="18">
        <f t="shared" si="2"/>
        <v>2435</v>
      </c>
      <c r="O16" s="18">
        <f t="shared" si="2"/>
        <v>176</v>
      </c>
    </row>
    <row r="17" spans="1:15" ht="12.75">
      <c r="A17" s="1" t="s">
        <v>8</v>
      </c>
      <c r="B17" s="1">
        <v>224</v>
      </c>
      <c r="C17" s="1">
        <v>14</v>
      </c>
      <c r="D17" s="1">
        <v>220</v>
      </c>
      <c r="E17" s="1">
        <v>15</v>
      </c>
      <c r="F17" s="1">
        <v>293</v>
      </c>
      <c r="G17" s="1">
        <v>20</v>
      </c>
      <c r="H17" s="11">
        <v>287</v>
      </c>
      <c r="I17" s="11">
        <v>20</v>
      </c>
      <c r="J17" s="1">
        <v>230</v>
      </c>
      <c r="K17" s="1">
        <v>15</v>
      </c>
      <c r="L17" s="14"/>
      <c r="M17" s="14"/>
      <c r="N17" s="18">
        <f t="shared" si="2"/>
        <v>1254</v>
      </c>
      <c r="O17" s="18">
        <f t="shared" si="2"/>
        <v>84</v>
      </c>
    </row>
    <row r="18" spans="1:15" ht="13.5" thickBot="1">
      <c r="A18" s="2" t="s">
        <v>9</v>
      </c>
      <c r="B18" s="2">
        <v>852</v>
      </c>
      <c r="C18" s="2">
        <v>58</v>
      </c>
      <c r="D18" s="2">
        <v>956</v>
      </c>
      <c r="E18" s="2">
        <v>62</v>
      </c>
      <c r="F18" s="2">
        <v>1141</v>
      </c>
      <c r="G18" s="2">
        <v>73</v>
      </c>
      <c r="H18" s="12">
        <v>1075</v>
      </c>
      <c r="I18" s="12">
        <v>67</v>
      </c>
      <c r="J18" s="2">
        <v>1008</v>
      </c>
      <c r="K18" s="2">
        <v>66</v>
      </c>
      <c r="L18" s="15"/>
      <c r="M18" s="15"/>
      <c r="N18" s="19">
        <f t="shared" si="2"/>
        <v>5032</v>
      </c>
      <c r="O18" s="19">
        <f t="shared" si="2"/>
        <v>326</v>
      </c>
    </row>
    <row r="19" spans="1:15" ht="13.5" thickBot="1">
      <c r="A19" s="6" t="s">
        <v>10</v>
      </c>
      <c r="B19" s="20">
        <f aca="true" t="shared" si="3" ref="B19:O19">SUM(B15:B18)</f>
        <v>2672</v>
      </c>
      <c r="C19" s="20">
        <f t="shared" si="3"/>
        <v>173</v>
      </c>
      <c r="D19" s="20">
        <f t="shared" si="3"/>
        <v>2828</v>
      </c>
      <c r="E19" s="20">
        <f t="shared" si="3"/>
        <v>189</v>
      </c>
      <c r="F19" s="20">
        <f t="shared" si="3"/>
        <v>3153</v>
      </c>
      <c r="G19" s="20">
        <f t="shared" si="3"/>
        <v>213</v>
      </c>
      <c r="H19" s="21">
        <f t="shared" si="3"/>
        <v>2989</v>
      </c>
      <c r="I19" s="21">
        <f t="shared" si="3"/>
        <v>191</v>
      </c>
      <c r="J19" s="21">
        <f t="shared" si="3"/>
        <v>3058</v>
      </c>
      <c r="K19" s="21">
        <f t="shared" si="3"/>
        <v>204</v>
      </c>
      <c r="L19" s="22"/>
      <c r="M19" s="22"/>
      <c r="N19" s="20">
        <f t="shared" si="3"/>
        <v>14700</v>
      </c>
      <c r="O19" s="20">
        <f t="shared" si="3"/>
        <v>970</v>
      </c>
    </row>
    <row r="22" spans="1:9" ht="12.75">
      <c r="A22" s="7" t="s">
        <v>17</v>
      </c>
      <c r="B22" s="7">
        <f>SUM(J10+N19)</f>
        <v>23667</v>
      </c>
      <c r="E22" s="7" t="s">
        <v>20</v>
      </c>
      <c r="F22" s="7"/>
      <c r="G22" s="7"/>
      <c r="H22" s="7"/>
      <c r="I22" s="7">
        <f>SUM(J6+J7+J8+N15+N16+N17)</f>
        <v>15530</v>
      </c>
    </row>
    <row r="23" spans="1:9" ht="12.75">
      <c r="A23" s="7" t="s">
        <v>18</v>
      </c>
      <c r="B23" s="7">
        <f>SUM(K10+O19)</f>
        <v>1577</v>
      </c>
      <c r="E23" s="7" t="s">
        <v>21</v>
      </c>
      <c r="F23" s="7"/>
      <c r="G23" s="7"/>
      <c r="H23" s="7"/>
      <c r="I23" s="7">
        <f>SUM(J9+N18)</f>
        <v>8137</v>
      </c>
    </row>
    <row r="24" spans="1:9" ht="12.75">
      <c r="A24" s="7" t="s">
        <v>19</v>
      </c>
      <c r="B24" s="7">
        <f>SUM(B22+B23)</f>
        <v>25244</v>
      </c>
      <c r="E24" s="26" t="s">
        <v>22</v>
      </c>
      <c r="F24" s="27"/>
      <c r="G24" s="27"/>
      <c r="H24" s="28"/>
      <c r="I24" s="7">
        <f>SUM(K10+O19)</f>
        <v>1577</v>
      </c>
    </row>
    <row r="25" spans="1:9" ht="12.75">
      <c r="A25" s="9"/>
      <c r="B25" s="9"/>
      <c r="E25" s="7" t="s">
        <v>19</v>
      </c>
      <c r="F25" s="7"/>
      <c r="G25" s="7"/>
      <c r="H25" s="7"/>
      <c r="I25" s="7">
        <f>SUM(I22:I24)</f>
        <v>25244</v>
      </c>
    </row>
    <row r="26" spans="1:2" ht="12.75">
      <c r="A26" s="9"/>
      <c r="B26" s="9"/>
    </row>
    <row r="27" spans="1:2" ht="12.75">
      <c r="A27" s="9"/>
      <c r="B27" s="9"/>
    </row>
    <row r="29" ht="12.75">
      <c r="A29" s="8"/>
    </row>
    <row r="30" ht="12.75">
      <c r="A30" s="8"/>
    </row>
  </sheetData>
  <mergeCells count="13">
    <mergeCell ref="L13:M13"/>
    <mergeCell ref="N13:O13"/>
    <mergeCell ref="J4:K4"/>
    <mergeCell ref="J13:K13"/>
    <mergeCell ref="B4:C4"/>
    <mergeCell ref="D4:E4"/>
    <mergeCell ref="E24:H24"/>
    <mergeCell ref="B13:C13"/>
    <mergeCell ref="D13:E13"/>
    <mergeCell ref="F13:G13"/>
    <mergeCell ref="H13:I13"/>
    <mergeCell ref="F4:G4"/>
    <mergeCell ref="H4:I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&amp;CALLEGATO SUB A) AL CAPITOLATO SPECIALE D'APPALTO REFEZIONE SCOLASTICA 2011/2013
Prospetto pasti erogati nell'anno scolastico 2009/2010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O30"/>
  <sheetViews>
    <sheetView workbookViewId="0" topLeftCell="A1">
      <selection activeCell="H18" sqref="H18"/>
    </sheetView>
  </sheetViews>
  <sheetFormatPr defaultColWidth="9.140625" defaultRowHeight="12.75"/>
  <cols>
    <col min="1" max="1" width="22.8515625" style="0" customWidth="1"/>
    <col min="2" max="9" width="6.7109375" style="0" customWidth="1"/>
    <col min="10" max="10" width="7.421875" style="0" customWidth="1"/>
    <col min="11" max="13" width="6.7109375" style="0" customWidth="1"/>
  </cols>
  <sheetData>
    <row r="3" ht="13.5" thickBot="1"/>
    <row r="4" spans="1:12" ht="13.5" thickBot="1">
      <c r="A4" s="6" t="s">
        <v>0</v>
      </c>
      <c r="B4" s="24" t="s">
        <v>1</v>
      </c>
      <c r="C4" s="25"/>
      <c r="D4" s="24" t="s">
        <v>2</v>
      </c>
      <c r="E4" s="25"/>
      <c r="F4" s="24" t="s">
        <v>3</v>
      </c>
      <c r="G4" s="25"/>
      <c r="H4" s="24" t="s">
        <v>4</v>
      </c>
      <c r="I4" s="25"/>
      <c r="J4" s="29" t="s">
        <v>5</v>
      </c>
      <c r="K4" s="30"/>
      <c r="L4" s="23"/>
    </row>
    <row r="5" spans="1:12" ht="13.5" thickBot="1">
      <c r="A5" s="3"/>
      <c r="B5" s="5" t="s">
        <v>15</v>
      </c>
      <c r="C5" s="5" t="s">
        <v>16</v>
      </c>
      <c r="D5" s="5" t="s">
        <v>15</v>
      </c>
      <c r="E5" s="5" t="s">
        <v>16</v>
      </c>
      <c r="F5" s="5" t="s">
        <v>15</v>
      </c>
      <c r="G5" s="5" t="s">
        <v>16</v>
      </c>
      <c r="H5" s="5" t="s">
        <v>15</v>
      </c>
      <c r="I5" s="5" t="s">
        <v>16</v>
      </c>
      <c r="J5" s="16" t="s">
        <v>15</v>
      </c>
      <c r="K5" s="16" t="s">
        <v>16</v>
      </c>
      <c r="L5" s="23"/>
    </row>
    <row r="6" spans="1:12" ht="12.75">
      <c r="A6" s="4" t="s">
        <v>6</v>
      </c>
      <c r="B6" s="4"/>
      <c r="C6" s="4"/>
      <c r="D6" s="4">
        <v>1405</v>
      </c>
      <c r="E6" s="4">
        <v>91</v>
      </c>
      <c r="F6" s="4">
        <v>1468</v>
      </c>
      <c r="G6" s="4">
        <v>99</v>
      </c>
      <c r="H6" s="4">
        <v>956</v>
      </c>
      <c r="I6" s="4">
        <v>62</v>
      </c>
      <c r="J6" s="17">
        <f aca="true" t="shared" si="0" ref="J6:K9">SUM(B6+D6+F6+H6)</f>
        <v>3829</v>
      </c>
      <c r="K6" s="17">
        <f t="shared" si="0"/>
        <v>252</v>
      </c>
      <c r="L6" s="23"/>
    </row>
    <row r="7" spans="1:12" ht="12.75">
      <c r="A7" s="1" t="s">
        <v>7</v>
      </c>
      <c r="B7" s="1"/>
      <c r="C7" s="1"/>
      <c r="D7" s="1">
        <v>556</v>
      </c>
      <c r="E7" s="1">
        <v>37</v>
      </c>
      <c r="F7" s="1">
        <v>625</v>
      </c>
      <c r="G7" s="1">
        <v>41</v>
      </c>
      <c r="H7" s="1">
        <v>321</v>
      </c>
      <c r="I7" s="1">
        <v>22</v>
      </c>
      <c r="J7" s="18">
        <f t="shared" si="0"/>
        <v>1502</v>
      </c>
      <c r="K7" s="18">
        <f t="shared" si="0"/>
        <v>100</v>
      </c>
      <c r="L7" s="23"/>
    </row>
    <row r="8" spans="1:12" ht="12.75">
      <c r="A8" s="1" t="s">
        <v>8</v>
      </c>
      <c r="B8" s="1"/>
      <c r="C8" s="1"/>
      <c r="D8" s="1">
        <v>261</v>
      </c>
      <c r="E8" s="1">
        <v>16</v>
      </c>
      <c r="F8" s="1">
        <v>321</v>
      </c>
      <c r="G8" s="1">
        <v>20</v>
      </c>
      <c r="H8" s="1">
        <v>127</v>
      </c>
      <c r="I8" s="1">
        <v>8</v>
      </c>
      <c r="J8" s="18">
        <f t="shared" si="0"/>
        <v>709</v>
      </c>
      <c r="K8" s="18">
        <f t="shared" si="0"/>
        <v>44</v>
      </c>
      <c r="L8" s="23"/>
    </row>
    <row r="9" spans="1:12" ht="13.5" thickBot="1">
      <c r="A9" s="2" t="s">
        <v>9</v>
      </c>
      <c r="B9" s="2"/>
      <c r="C9" s="2"/>
      <c r="D9" s="2">
        <v>1006</v>
      </c>
      <c r="E9" s="2">
        <v>47</v>
      </c>
      <c r="F9" s="2">
        <v>1094</v>
      </c>
      <c r="G9" s="2">
        <v>52</v>
      </c>
      <c r="H9" s="2">
        <v>655</v>
      </c>
      <c r="I9" s="2">
        <v>32</v>
      </c>
      <c r="J9" s="19">
        <f t="shared" si="0"/>
        <v>2755</v>
      </c>
      <c r="K9" s="19">
        <f t="shared" si="0"/>
        <v>131</v>
      </c>
      <c r="L9" s="23"/>
    </row>
    <row r="10" spans="1:12" ht="13.5" thickBot="1">
      <c r="A10" s="6" t="s">
        <v>10</v>
      </c>
      <c r="B10" s="20"/>
      <c r="C10" s="20"/>
      <c r="D10" s="20">
        <f aca="true" t="shared" si="1" ref="D10:K10">SUM(D6:D9)</f>
        <v>3228</v>
      </c>
      <c r="E10" s="20">
        <f t="shared" si="1"/>
        <v>191</v>
      </c>
      <c r="F10" s="20">
        <f t="shared" si="1"/>
        <v>3508</v>
      </c>
      <c r="G10" s="20">
        <f t="shared" si="1"/>
        <v>212</v>
      </c>
      <c r="H10" s="20">
        <f t="shared" si="1"/>
        <v>2059</v>
      </c>
      <c r="I10" s="20">
        <f t="shared" si="1"/>
        <v>124</v>
      </c>
      <c r="J10" s="20">
        <f t="shared" si="1"/>
        <v>8795</v>
      </c>
      <c r="K10" s="20">
        <f t="shared" si="1"/>
        <v>527</v>
      </c>
      <c r="L10" s="23"/>
    </row>
    <row r="12" ht="13.5" thickBot="1"/>
    <row r="13" spans="1:15" ht="13.5" thickBot="1">
      <c r="A13" s="6" t="s">
        <v>0</v>
      </c>
      <c r="B13" s="24" t="s">
        <v>11</v>
      </c>
      <c r="C13" s="25"/>
      <c r="D13" s="24" t="s">
        <v>12</v>
      </c>
      <c r="E13" s="25"/>
      <c r="F13" s="24" t="s">
        <v>13</v>
      </c>
      <c r="G13" s="25"/>
      <c r="H13" s="24" t="s">
        <v>14</v>
      </c>
      <c r="I13" s="25"/>
      <c r="J13" s="24" t="s">
        <v>23</v>
      </c>
      <c r="K13" s="25"/>
      <c r="L13" s="24" t="s">
        <v>24</v>
      </c>
      <c r="M13" s="25"/>
      <c r="N13" s="29" t="s">
        <v>5</v>
      </c>
      <c r="O13" s="30"/>
    </row>
    <row r="14" spans="1:15" ht="13.5" thickBot="1">
      <c r="A14" s="3"/>
      <c r="B14" s="5" t="s">
        <v>15</v>
      </c>
      <c r="C14" s="5" t="s">
        <v>16</v>
      </c>
      <c r="D14" s="5" t="s">
        <v>15</v>
      </c>
      <c r="E14" s="5" t="s">
        <v>16</v>
      </c>
      <c r="F14" s="5" t="s">
        <v>15</v>
      </c>
      <c r="G14" s="5" t="s">
        <v>16</v>
      </c>
      <c r="H14" s="5" t="s">
        <v>15</v>
      </c>
      <c r="I14" s="5" t="s">
        <v>16</v>
      </c>
      <c r="J14" s="5" t="s">
        <v>15</v>
      </c>
      <c r="K14" s="5" t="s">
        <v>16</v>
      </c>
      <c r="L14" s="5" t="s">
        <v>15</v>
      </c>
      <c r="M14" s="5" t="s">
        <v>16</v>
      </c>
      <c r="N14" s="16" t="s">
        <v>15</v>
      </c>
      <c r="O14" s="16" t="s">
        <v>16</v>
      </c>
    </row>
    <row r="15" spans="1:15" ht="12.75">
      <c r="A15" s="4" t="s">
        <v>6</v>
      </c>
      <c r="B15" s="4">
        <v>964</v>
      </c>
      <c r="C15" s="4">
        <v>67</v>
      </c>
      <c r="D15" s="4">
        <v>1216</v>
      </c>
      <c r="E15" s="4">
        <v>92</v>
      </c>
      <c r="F15" s="4">
        <v>1303</v>
      </c>
      <c r="G15" s="4">
        <v>87</v>
      </c>
      <c r="H15" s="10"/>
      <c r="I15" s="10"/>
      <c r="J15" s="4"/>
      <c r="K15" s="4"/>
      <c r="L15" s="13"/>
      <c r="M15" s="13"/>
      <c r="N15" s="17">
        <f aca="true" t="shared" si="2" ref="N15:O18">SUM(B15+D15+F15+H15+J15+L15)</f>
        <v>3483</v>
      </c>
      <c r="O15" s="17">
        <f t="shared" si="2"/>
        <v>246</v>
      </c>
    </row>
    <row r="16" spans="1:15" ht="12.75">
      <c r="A16" s="1" t="s">
        <v>7</v>
      </c>
      <c r="B16" s="1">
        <v>323</v>
      </c>
      <c r="C16" s="1">
        <v>22</v>
      </c>
      <c r="D16" s="1">
        <v>512</v>
      </c>
      <c r="E16" s="1">
        <v>36</v>
      </c>
      <c r="F16" s="1">
        <v>526</v>
      </c>
      <c r="G16" s="1">
        <v>36</v>
      </c>
      <c r="H16" s="11"/>
      <c r="I16" s="11"/>
      <c r="J16" s="1"/>
      <c r="K16" s="1"/>
      <c r="L16" s="14"/>
      <c r="M16" s="14"/>
      <c r="N16" s="18">
        <f t="shared" si="2"/>
        <v>1361</v>
      </c>
      <c r="O16" s="18">
        <f t="shared" si="2"/>
        <v>94</v>
      </c>
    </row>
    <row r="17" spans="1:15" ht="12.75">
      <c r="A17" s="1" t="s">
        <v>8</v>
      </c>
      <c r="B17" s="1">
        <v>128</v>
      </c>
      <c r="C17" s="1">
        <v>8</v>
      </c>
      <c r="D17" s="1">
        <v>227</v>
      </c>
      <c r="E17" s="1">
        <v>16</v>
      </c>
      <c r="F17" s="1">
        <v>251</v>
      </c>
      <c r="G17" s="1">
        <v>16</v>
      </c>
      <c r="H17" s="11"/>
      <c r="I17" s="11"/>
      <c r="J17" s="1"/>
      <c r="K17" s="1"/>
      <c r="L17" s="14"/>
      <c r="M17" s="14"/>
      <c r="N17" s="18">
        <f t="shared" si="2"/>
        <v>606</v>
      </c>
      <c r="O17" s="18">
        <f t="shared" si="2"/>
        <v>40</v>
      </c>
    </row>
    <row r="18" spans="1:15" ht="13.5" thickBot="1">
      <c r="A18" s="2" t="s">
        <v>9</v>
      </c>
      <c r="B18" s="2">
        <v>761</v>
      </c>
      <c r="C18" s="2">
        <v>36</v>
      </c>
      <c r="D18" s="2">
        <v>937</v>
      </c>
      <c r="E18" s="2">
        <v>47</v>
      </c>
      <c r="F18" s="2">
        <v>942</v>
      </c>
      <c r="G18" s="2">
        <v>44</v>
      </c>
      <c r="H18" s="12"/>
      <c r="I18" s="12"/>
      <c r="J18" s="2"/>
      <c r="K18" s="2"/>
      <c r="L18" s="15"/>
      <c r="M18" s="15"/>
      <c r="N18" s="19">
        <f t="shared" si="2"/>
        <v>2640</v>
      </c>
      <c r="O18" s="19">
        <f t="shared" si="2"/>
        <v>127</v>
      </c>
    </row>
    <row r="19" spans="1:15" ht="13.5" thickBot="1">
      <c r="A19" s="6" t="s">
        <v>10</v>
      </c>
      <c r="B19" s="20">
        <f aca="true" t="shared" si="3" ref="B19:K19">SUM(B15:B18)</f>
        <v>2176</v>
      </c>
      <c r="C19" s="20">
        <f t="shared" si="3"/>
        <v>133</v>
      </c>
      <c r="D19" s="20">
        <f t="shared" si="3"/>
        <v>2892</v>
      </c>
      <c r="E19" s="20">
        <f t="shared" si="3"/>
        <v>191</v>
      </c>
      <c r="F19" s="20">
        <f t="shared" si="3"/>
        <v>3022</v>
      </c>
      <c r="G19" s="20">
        <f t="shared" si="3"/>
        <v>183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2"/>
      <c r="M19" s="22"/>
      <c r="N19" s="20">
        <f>SUM(N15:N18)</f>
        <v>8090</v>
      </c>
      <c r="O19" s="20">
        <f>SUM(O15:O18)</f>
        <v>507</v>
      </c>
    </row>
    <row r="22" spans="1:9" ht="12.75">
      <c r="A22" s="7" t="s">
        <v>17</v>
      </c>
      <c r="B22" s="7">
        <f>SUM(J10+N19)</f>
        <v>16885</v>
      </c>
      <c r="E22" s="7" t="s">
        <v>20</v>
      </c>
      <c r="F22" s="7"/>
      <c r="G22" s="7"/>
      <c r="H22" s="7"/>
      <c r="I22" s="7">
        <f>SUM(J6+J7+J8+N15+N16+N17)</f>
        <v>11490</v>
      </c>
    </row>
    <row r="23" spans="1:9" ht="12.75">
      <c r="A23" s="7" t="s">
        <v>18</v>
      </c>
      <c r="B23" s="7">
        <f>SUM(K10+O19)</f>
        <v>1034</v>
      </c>
      <c r="E23" s="7" t="s">
        <v>21</v>
      </c>
      <c r="F23" s="7"/>
      <c r="G23" s="7"/>
      <c r="H23" s="7"/>
      <c r="I23" s="7">
        <f>SUM(J9+N18)</f>
        <v>5395</v>
      </c>
    </row>
    <row r="24" spans="1:9" ht="12.75">
      <c r="A24" s="7" t="s">
        <v>19</v>
      </c>
      <c r="B24" s="7">
        <f>SUM(B22+B23)</f>
        <v>17919</v>
      </c>
      <c r="E24" s="26" t="s">
        <v>22</v>
      </c>
      <c r="F24" s="27"/>
      <c r="G24" s="27"/>
      <c r="H24" s="28"/>
      <c r="I24" s="7">
        <f>SUM(K10+O19)</f>
        <v>1034</v>
      </c>
    </row>
    <row r="25" spans="1:9" ht="12.75">
      <c r="A25" s="9"/>
      <c r="B25" s="9"/>
      <c r="E25" s="7" t="s">
        <v>19</v>
      </c>
      <c r="F25" s="7"/>
      <c r="G25" s="7"/>
      <c r="H25" s="7"/>
      <c r="I25" s="7">
        <f>SUM(I22:I24)</f>
        <v>17919</v>
      </c>
    </row>
    <row r="26" spans="1:2" ht="12.75">
      <c r="A26" s="9"/>
      <c r="B26" s="9"/>
    </row>
    <row r="27" spans="1:2" ht="12.75">
      <c r="A27" s="9"/>
      <c r="B27" s="9"/>
    </row>
    <row r="29" ht="12.75">
      <c r="A29" s="8"/>
    </row>
    <row r="30" ht="12.75">
      <c r="A30" s="8"/>
    </row>
  </sheetData>
  <mergeCells count="13">
    <mergeCell ref="B4:C4"/>
    <mergeCell ref="D4:E4"/>
    <mergeCell ref="E24:H24"/>
    <mergeCell ref="B13:C13"/>
    <mergeCell ref="D13:E13"/>
    <mergeCell ref="F13:G13"/>
    <mergeCell ref="H13:I13"/>
    <mergeCell ref="F4:G4"/>
    <mergeCell ref="H4:I4"/>
    <mergeCell ref="L13:M13"/>
    <mergeCell ref="N13:O13"/>
    <mergeCell ref="J4:K4"/>
    <mergeCell ref="J13:K1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&amp;CALLEGATO SUB A) AL CAPITOLATO SPECIALE D'APPALTO REFEZIONE SCOLASTICA 2011/2013
Prospetto pasti erogati nell'anno scolastico 2010/2011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Breda di Piave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Breda di Piave</dc:creator>
  <cp:keywords/>
  <dc:description/>
  <cp:lastModifiedBy>Comune di Breda di Piave</cp:lastModifiedBy>
  <cp:lastPrinted>2011-04-20T14:43:31Z</cp:lastPrinted>
  <dcterms:created xsi:type="dcterms:W3CDTF">2007-05-26T08:14:42Z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